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<sst xmlns="http://schemas.openxmlformats.org/spreadsheetml/2006/main" count="28" uniqueCount="27">
  <si>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r>
      <t>附件1</t>
    </r>
    <r>
      <rPr>
        <sz val="18"/>
        <rFont val="方正小标宋简体"/>
        <family val="4"/>
        <charset val="134"/>
      </rPr>
      <t xml:space="preserve">                                      潼关县中省衔接资金项目计划备案汇总表</t>
    </r>
  </si>
  <si>
    <t>单位：万元</t>
  </si>
  <si>
    <t>序号</t>
  </si>
  <si>
    <t xml:space="preserve">项目名称     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</si>
  <si>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</si>
  <si>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</si>
  <si>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</si>
  <si>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</si>
  <si>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</si>
  <si>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</si>
  <si>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</si>
  <si>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</si>
  <si>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</si>
  <si>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</si>
  <si>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一</t>
  </si>
  <si>
    <t>巩固拓展脱贫攻坚成果</t>
  </si>
  <si>
    <t>防返贫监测及帮扶机制类项目（脱贫户、监测帮扶对象）</t>
  </si>
  <si>
    <t>“十三五”易地扶贫搬迁后续扶持（补助费用）</t>
  </si>
  <si>
    <t>促进返乡在乡脱贫劳动力发展产业和就业增收（含监测帮扶对象）</t>
  </si>
  <si>
    <t>用于与巩固拓展脱贫攻坚成果相关的其它项目</t>
  </si>
  <si>
    <t>二</t>
  </si>
  <si>
    <t>衔接推进乡村振兴</t>
  </si>
  <si>
    <t>培育和壮大脱贫地区特色优势产业</t>
  </si>
  <si>
    <t>农村人居环境整治和小型公益性基础设施建设</t>
  </si>
  <si>
    <t>用于与衔接推进乡村振兴相关的其它项目</t>
  </si>
  <si>
    <t>三</t>
  </si>
  <si>
    <t>项目管理费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</si>
</sst>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方正小标宋简体"/>
      <family val="4"/>
      <charset val="134"/>
    </font>
    <font>
      <sz val="18"/>
      <name val="方正小标宋简体"/>
      <family val="4"/>
      <charset val="134"/>
    </font>
    <font>
      <sz val="10"/>
      <name val="黑体"/>
      <charset val="134"/>
    </font>
    <font>
      <sz val="10"/>
      <name val="仿宋"/>
      <family val="3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M6" sqref="M6"/>
    </sheetView>
  </sheetViews>
  <sheetFormatPr defaultColWidth="9" defaultRowHeight="14.25"/>
  <cols>
    <col min="1" max="1" width="9" style="1"/>
    <col min="2" max="2" width="23.375" style="1" customWidth="1"/>
    <col min="3" max="3" width="9" style="1"/>
    <col min="4" max="4" width="13.375" style="1" customWidth="1"/>
    <col min="5" max="5" width="12.5" style="1" customWidth="1"/>
    <col min="6" max="6" width="15.25" style="1" customWidth="1"/>
    <col min="7" max="7" width="11.5" style="1"/>
    <col min="8" max="9" width="9" style="1"/>
    <col min="10" max="10" width="12" style="1" customWidth="1"/>
    <col min="11" max="16384" width="9" style="1"/>
  </cols>
  <sheetData>
    <row r="1" s="1" customFormat="1" ht="39.9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6.1" customHeight="1" spans="1:10">
      <c r="A2" s="4"/>
      <c r="B2" s="4"/>
      <c r="C2" s="4"/>
      <c r="D2" s="4"/>
      <c r="E2" s="4"/>
      <c r="F2" s="4"/>
      <c r="G2" s="4"/>
      <c r="H2" s="4"/>
      <c r="I2" s="4"/>
      <c r="J2" s="16" t="s">
        <v>1</v>
      </c>
    </row>
    <row r="3" s="1" customFormat="1" spans="1:10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  <c r="G3" s="6"/>
      <c r="H3" s="6"/>
      <c r="I3" s="6"/>
      <c r="J3" s="6"/>
    </row>
    <row r="4" s="1" customFormat="1" spans="1:10">
      <c r="A4" s="7"/>
      <c r="B4" s="7"/>
      <c r="C4" s="7"/>
      <c r="D4" s="5" t="s">
        <v>6</v>
      </c>
      <c r="E4" s="8" t="s">
        <v>7</v>
      </c>
      <c r="F4" s="9"/>
      <c r="G4" s="9"/>
      <c r="H4" s="9"/>
      <c r="I4" s="17"/>
      <c r="J4" s="5" t="s">
        <v>8</v>
      </c>
    </row>
    <row r="5" s="1" customFormat="1" spans="1:10">
      <c r="A5" s="10"/>
      <c r="B5" s="10"/>
      <c r="C5" s="10"/>
      <c r="D5" s="10"/>
      <c r="E5" s="11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0"/>
    </row>
    <row r="6" s="1" customFormat="1" ht="24" customHeight="1" spans="1:10">
      <c r="A6" s="13"/>
      <c r="B6" s="14" t="s">
        <v>6</v>
      </c>
      <c r="C6" s="13">
        <f t="shared" ref="C6:G6" si="0">C7+C12+C16</f>
        <v>41</v>
      </c>
      <c r="D6" s="13">
        <f t="shared" ref="D6:D8" si="1">E6+J6</f>
        <v>1985</v>
      </c>
      <c r="E6" s="13">
        <f t="shared" ref="E6:E8" si="2">SUM(F6:I6)</f>
        <v>1985</v>
      </c>
      <c r="F6" s="13">
        <f t="shared" si="0"/>
        <v>1075</v>
      </c>
      <c r="G6" s="13">
        <f t="shared" si="0"/>
        <v>910</v>
      </c>
      <c r="H6" s="13"/>
      <c r="I6" s="13"/>
      <c r="J6" s="13"/>
    </row>
    <row r="7" s="1" customFormat="1" ht="38" customHeight="1" spans="1:10">
      <c r="A7" s="15" t="s">
        <v>14</v>
      </c>
      <c r="B7" s="15" t="s">
        <v>15</v>
      </c>
      <c r="C7" s="13">
        <v>14</v>
      </c>
      <c r="D7" s="13">
        <f t="shared" si="1"/>
        <v>901.992765</v>
      </c>
      <c r="E7" s="13">
        <f t="shared" si="2"/>
        <v>901.992765</v>
      </c>
      <c r="F7" s="13">
        <f>SUM(F8:F11)</f>
        <v>544.511146</v>
      </c>
      <c r="G7" s="13">
        <f>SUM(G8:G11)</f>
        <v>357.481619</v>
      </c>
      <c r="H7" s="13"/>
      <c r="I7" s="13"/>
      <c r="J7" s="13"/>
    </row>
    <row r="8" s="1" customFormat="1" ht="38" customHeight="1" spans="1:10">
      <c r="A8" s="15">
        <v>1</v>
      </c>
      <c r="B8" s="15" t="s">
        <v>16</v>
      </c>
      <c r="C8" s="13">
        <v>14</v>
      </c>
      <c r="D8" s="13">
        <f t="shared" si="1"/>
        <v>901.992765</v>
      </c>
      <c r="E8" s="13">
        <f t="shared" si="2"/>
        <v>901.992765</v>
      </c>
      <c r="F8" s="13">
        <v>544.511146</v>
      </c>
      <c r="G8" s="13">
        <v>357.481619</v>
      </c>
      <c r="H8" s="13"/>
      <c r="I8" s="13"/>
      <c r="J8" s="13"/>
    </row>
    <row r="9" s="1" customFormat="1" ht="38" customHeight="1" spans="1:10">
      <c r="A9" s="15">
        <v>2</v>
      </c>
      <c r="B9" s="15" t="s">
        <v>17</v>
      </c>
      <c r="C9" s="13"/>
      <c r="D9" s="13"/>
      <c r="E9" s="13"/>
      <c r="F9" s="13"/>
      <c r="G9" s="13"/>
      <c r="H9" s="13"/>
      <c r="I9" s="13"/>
      <c r="J9" s="13"/>
    </row>
    <row r="10" s="1" customFormat="1" ht="38" customHeight="1" spans="1:10">
      <c r="A10" s="15">
        <v>3</v>
      </c>
      <c r="B10" s="15" t="s">
        <v>18</v>
      </c>
      <c r="C10" s="13"/>
      <c r="D10" s="13"/>
      <c r="E10" s="13"/>
      <c r="F10" s="13"/>
      <c r="G10" s="13"/>
      <c r="H10" s="13"/>
      <c r="I10" s="13"/>
      <c r="J10" s="13"/>
    </row>
    <row r="11" s="1" customFormat="1" ht="38" customHeight="1" spans="1:10">
      <c r="A11" s="15">
        <v>4</v>
      </c>
      <c r="B11" s="15" t="s">
        <v>19</v>
      </c>
      <c r="C11" s="13"/>
      <c r="D11" s="13"/>
      <c r="E11" s="13"/>
      <c r="F11" s="13"/>
      <c r="G11" s="13"/>
      <c r="H11" s="13"/>
      <c r="I11" s="13"/>
      <c r="J11" s="13"/>
    </row>
    <row r="12" s="1" customFormat="1" ht="38" customHeight="1" spans="1:10">
      <c r="A12" s="15" t="s">
        <v>20</v>
      </c>
      <c r="B12" s="15" t="s">
        <v>21</v>
      </c>
      <c r="C12" s="13">
        <v>26</v>
      </c>
      <c r="D12" s="13">
        <f t="shared" ref="D12:D14" si="3">E12+J12</f>
        <v>1058.007235</v>
      </c>
      <c r="E12" s="13">
        <f t="shared" ref="E12:E14" si="4">SUM(F12:I12)</f>
        <v>1058.007235</v>
      </c>
      <c r="F12" s="13">
        <f>SUM(F13:F15)</f>
        <v>510.488854</v>
      </c>
      <c r="G12" s="13">
        <f>SUM(G13:G15)</f>
        <v>547.518381</v>
      </c>
      <c r="H12" s="13"/>
      <c r="I12" s="13"/>
      <c r="J12" s="13"/>
    </row>
    <row r="13" s="1" customFormat="1" ht="38" customHeight="1" spans="1:10">
      <c r="A13" s="15">
        <v>1</v>
      </c>
      <c r="B13" s="15" t="s">
        <v>22</v>
      </c>
      <c r="C13" s="13">
        <v>4</v>
      </c>
      <c r="D13" s="13">
        <f t="shared" si="3"/>
        <v>166.438618</v>
      </c>
      <c r="E13" s="13">
        <f t="shared" si="4"/>
        <v>166.438618</v>
      </c>
      <c r="F13" s="13">
        <v>56.58</v>
      </c>
      <c r="G13" s="13">
        <v>109.858618</v>
      </c>
      <c r="H13" s="13"/>
      <c r="I13" s="13"/>
      <c r="J13" s="13"/>
    </row>
    <row r="14" s="1" customFormat="1" ht="38" customHeight="1" spans="1:10">
      <c r="A14" s="15">
        <v>2</v>
      </c>
      <c r="B14" s="15" t="s">
        <v>23</v>
      </c>
      <c r="C14" s="13">
        <v>22</v>
      </c>
      <c r="D14" s="13">
        <f t="shared" si="3"/>
        <v>891.568617</v>
      </c>
      <c r="E14" s="13">
        <f t="shared" si="4"/>
        <v>891.568617</v>
      </c>
      <c r="F14" s="13">
        <v>453.908854</v>
      </c>
      <c r="G14" s="13">
        <v>437.659763</v>
      </c>
      <c r="H14" s="13"/>
      <c r="I14" s="13"/>
      <c r="J14" s="13"/>
    </row>
    <row r="15" s="1" customFormat="1" ht="38" customHeight="1" spans="1:10">
      <c r="A15" s="15">
        <v>3</v>
      </c>
      <c r="B15" s="15" t="s">
        <v>24</v>
      </c>
      <c r="C15" s="13"/>
      <c r="D15" s="13"/>
      <c r="E15" s="13"/>
      <c r="F15" s="13"/>
      <c r="G15" s="13"/>
      <c r="H15" s="13"/>
      <c r="I15" s="13"/>
      <c r="J15" s="13"/>
    </row>
    <row r="16" s="1" customFormat="1" ht="38" customHeight="1" spans="1:10">
      <c r="A16" s="15" t="s">
        <v>25</v>
      </c>
      <c r="B16" s="15" t="s">
        <v>26</v>
      </c>
      <c r="C16" s="13">
        <v>1</v>
      </c>
      <c r="D16" s="13">
        <f>E16+J16</f>
        <v>25</v>
      </c>
      <c r="E16" s="13">
        <f>SUM(F16:I16)</f>
        <v>25</v>
      </c>
      <c r="F16" s="13">
        <v>20</v>
      </c>
      <c r="G16" s="13">
        <v>5</v>
      </c>
      <c r="H16" s="13"/>
      <c r="I16" s="13"/>
      <c r="J16" s="13"/>
    </row>
  </sheetData>
  <mergeCells count="8">
    <mergeCell ref="A1:J1"/>
    <mergeCell ref="D3:J3"/>
    <mergeCell ref="E4:I4"/>
    <mergeCell ref="A3:A5"/>
    <mergeCell ref="B3:B5"/>
    <mergeCell ref="C3:C5"/>
    <mergeCell ref="D4:D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兰成</cp:lastModifiedBy>
  <dcterms:created xsi:type="dcterms:W3CDTF">2021-07-30T02:43:26Z</dcterms:created>
  <dcterms:modified xsi:type="dcterms:W3CDTF">2021-07-30T02:44:06Z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